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770" windowHeight="10335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K7" i="4"/>
  <c r="C9"/>
  <c r="G7" l="1"/>
  <c r="G8" i="3"/>
  <c r="G7"/>
  <c r="G9" i="1" l="1"/>
  <c r="G8"/>
  <c r="F8" i="4" l="1"/>
  <c r="F7"/>
  <c r="J8"/>
  <c r="J7"/>
  <c r="J7" i="3" l="1"/>
  <c r="J9" i="4" l="1"/>
  <c r="I9"/>
  <c r="H9"/>
  <c r="D9"/>
  <c r="G8"/>
  <c r="K8" s="1"/>
  <c r="E9"/>
  <c r="H7" i="3"/>
  <c r="K7" s="1"/>
  <c r="F9" i="4" l="1"/>
  <c r="H8" i="3"/>
  <c r="K8" s="1"/>
  <c r="G9" i="4"/>
  <c r="B9"/>
  <c r="K9" l="1"/>
</calcChain>
</file>

<file path=xl/sharedStrings.xml><?xml version="1.0" encoding="utf-8"?>
<sst xmlns="http://schemas.openxmlformats.org/spreadsheetml/2006/main" count="114" uniqueCount="87">
  <si>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</si>
  <si>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</si>
  <si>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</si>
  <si>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</si>
  <si>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</si>
  <si>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</si>
  <si>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</si>
  <si>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</si>
  <si>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</si>
  <si>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</si>
  <si>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</si>
  <si>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</si>
  <si>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</si>
  <si>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</si>
  <si>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</si>
  <si>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</si>
  <si>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</si>
  <si>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</si>
  <si>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</si>
  <si>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</si>
  <si>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</si>
  <si>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</si>
  <si>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</si>
  <si>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</si>
  <si>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</si>
  <si>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</si>
  <si>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</si>
  <si>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</si>
  <si>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</si>
  <si>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</si>
  <si>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</si>
  <si>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</si>
  <si>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</si>
  <si>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</si>
  <si>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</si>
  <si>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</si>
  <si>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</si>
  <si>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</si>
  <si>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</si>
  <si>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</si>
  <si>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</si>
  <si>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</si>
  <si>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</si>
  <si>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</si>
  <si>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</si>
  <si>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</si>
  <si>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</si>
  <si>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</si>
  <si>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</si>
  <si>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</si>
  <si>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</si>
  <si>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</si>
  <si>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</si>
  <si>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</si>
  <si>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</si>
  <si>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</si>
  <si>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</si>
  <si>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</si>
  <si>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</si>
  <si>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</si>
  <si>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</si>
  <si>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</si>
  <si>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Исполнитель: Начальник отдела административной и правовой работы  Соболевская Е.С.  Тел.: 7-79-07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</si>
  <si>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2</t>
    </r>
  </si>
  <si>
    <t>Исполнитель:  Начальник отдела административной и правовой работы  Соболевская  Е.С.  Тел.: 7-79-07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</si>
  <si>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</si>
  <si>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</si>
  <si>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</si>
  <si>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</si>
  <si>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</si>
  <si>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</si>
  <si>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t>По данным электронной системы управления очередью МАУ «МФЦ», отчет телефонных консультаций экспертов сектора телефонного обслуживания</t>
  </si>
  <si>
    <t>за март  (с 01.03 по 31.03)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</si>
  <si>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3586</t>
    </r>
  </si>
  <si>
    <r>
      <t xml:space="preserve"> Оказание услуг по приему  заявлении на УЭК  - 16</t>
    </r>
    <r>
      <rPr>
        <b/>
        <sz val="11"/>
        <rFont val="Times New Roman"/>
        <family val="1"/>
        <charset val="204"/>
      </rPr>
      <t xml:space="preserve"> услуг</t>
    </r>
  </si>
  <si>
    <r>
      <t xml:space="preserve"> Оказание услуг по выдаче  УЭК  - 8</t>
    </r>
    <r>
      <rPr>
        <b/>
        <sz val="11"/>
        <rFont val="Times New Roman"/>
        <family val="1"/>
        <charset val="204"/>
      </rPr>
      <t xml:space="preserve"> услуг </t>
    </r>
  </si>
  <si>
    <t>Подтверждение личности на портале госуслуг -10</t>
  </si>
  <si>
    <t>4.      Регистрация на портале госуслуг  - 6</t>
  </si>
  <si>
    <r>
      <t xml:space="preserve">Всего оказано: </t>
    </r>
    <r>
      <rPr>
        <b/>
        <sz val="11"/>
        <color theme="1"/>
        <rFont val="Times New Roman"/>
        <family val="1"/>
        <charset val="204"/>
      </rPr>
      <t>3628 услу</t>
    </r>
    <r>
      <rPr>
        <sz val="11"/>
        <color theme="1"/>
        <rFont val="Times New Roman"/>
        <family val="1"/>
        <charset val="204"/>
      </rPr>
      <t>г</t>
    </r>
  </si>
  <si>
    <t xml:space="preserve">8,33мин </t>
  </si>
  <si>
    <t>За март месяц (квартал)</t>
  </si>
  <si>
    <t>5,14 мин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</si>
  <si>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март  2015 года</t>
  </si>
  <si>
    <t>за март месяц</t>
  </si>
  <si>
    <r>
      <t>за</t>
    </r>
    <r>
      <rPr>
        <u/>
        <sz val="10"/>
        <color theme="1"/>
        <rFont val="Times New Roman"/>
        <family val="1"/>
        <charset val="204"/>
      </rPr>
      <t xml:space="preserve"> март </t>
    </r>
    <r>
      <rPr>
        <sz val="10"/>
        <color theme="1"/>
        <rFont val="Times New Roman"/>
        <family val="1"/>
        <charset val="204"/>
      </rPr>
      <t>месяц</t>
    </r>
  </si>
  <si>
    <t>Кассовые расходы  по муниципальному заданияю на 31.03.2015 г. -  3 041 761,25 рублей</t>
  </si>
  <si>
    <t>11,46 мин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</si>
</sst>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;[Red]#,##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1" fontId="14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tabSelected="1" workbookViewId="0">
      <selection activeCell="H19" sqref="H19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3" t="s">
        <v>82</v>
      </c>
      <c r="B1" s="64"/>
      <c r="C1" s="64"/>
      <c r="D1" s="64"/>
      <c r="E1" s="64"/>
      <c r="F1" s="64"/>
      <c r="G1" s="64"/>
      <c r="H1" s="64"/>
    </row>
    <row r="2" spans="1:8" ht="18.75" customHeight="1">
      <c r="A2" s="63"/>
      <c r="B2" s="63"/>
      <c r="C2" s="63"/>
      <c r="D2" s="63"/>
      <c r="E2" s="63"/>
      <c r="F2" s="63"/>
      <c r="G2" s="63"/>
      <c r="H2" s="63"/>
    </row>
    <row r="3" spans="1:8" ht="18.75" customHeight="1">
      <c r="A3" s="63" t="s">
        <v>11</v>
      </c>
      <c r="B3" s="63"/>
      <c r="C3" s="63"/>
      <c r="D3" s="63"/>
      <c r="E3" s="63"/>
      <c r="F3" s="63"/>
      <c r="G3" s="63"/>
      <c r="H3" s="63"/>
    </row>
    <row r="4" spans="1:8" ht="15.75" thickBot="1"/>
    <row r="5" spans="1:8" ht="45.75" customHeight="1" thickBot="1">
      <c r="A5" s="61" t="s">
        <v>0</v>
      </c>
      <c r="B5" s="61" t="s">
        <v>1</v>
      </c>
      <c r="C5" s="61" t="s">
        <v>2</v>
      </c>
      <c r="D5" s="61" t="s">
        <v>56</v>
      </c>
      <c r="E5" s="65" t="s">
        <v>3</v>
      </c>
      <c r="F5" s="66"/>
      <c r="G5" s="61" t="s">
        <v>4</v>
      </c>
      <c r="H5" s="61" t="s">
        <v>5</v>
      </c>
    </row>
    <row r="6" spans="1:8" ht="47.25" customHeight="1" thickBot="1">
      <c r="A6" s="62"/>
      <c r="B6" s="62"/>
      <c r="C6" s="62"/>
      <c r="D6" s="62"/>
      <c r="E6" s="3" t="s">
        <v>72</v>
      </c>
      <c r="F6" s="1" t="s">
        <v>6</v>
      </c>
      <c r="G6" s="62"/>
      <c r="H6" s="62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22060</v>
      </c>
      <c r="E8" s="3">
        <v>3586</v>
      </c>
      <c r="F8" s="42">
        <v>9353</v>
      </c>
      <c r="G8" s="43">
        <f>F8/D8*100%</f>
        <v>0.42398005439709885</v>
      </c>
      <c r="H8" s="37" t="s">
        <v>70</v>
      </c>
    </row>
    <row r="9" spans="1:8" ht="95.25" thickBot="1">
      <c r="A9" s="4">
        <v>2</v>
      </c>
      <c r="B9" s="5" t="s">
        <v>9</v>
      </c>
      <c r="C9" s="3" t="s">
        <v>10</v>
      </c>
      <c r="D9" s="42">
        <v>7530</v>
      </c>
      <c r="E9" s="42">
        <v>1018</v>
      </c>
      <c r="F9" s="42">
        <v>2095</v>
      </c>
      <c r="G9" s="43">
        <f>F9/D9*100%</f>
        <v>0.27822045152722441</v>
      </c>
      <c r="H9" s="37" t="s">
        <v>71</v>
      </c>
    </row>
    <row r="10" spans="1:8">
      <c r="A10" s="50" t="s">
        <v>65</v>
      </c>
      <c r="B10" s="50" t="s">
        <v>73</v>
      </c>
      <c r="C10" s="50"/>
      <c r="D10" s="50"/>
    </row>
    <row r="11" spans="1:8" ht="12.75" customHeight="1">
      <c r="A11" t="s">
        <v>61</v>
      </c>
      <c r="B11" s="60" t="s">
        <v>74</v>
      </c>
      <c r="C11" s="60"/>
      <c r="D11" s="60"/>
    </row>
    <row r="12" spans="1:8" ht="13.5" customHeight="1">
      <c r="A12" s="48" t="s">
        <v>66</v>
      </c>
      <c r="B12" s="47" t="s">
        <v>75</v>
      </c>
      <c r="C12" s="48"/>
      <c r="D12" s="48"/>
      <c r="E12" s="48"/>
      <c r="F12" s="48"/>
      <c r="G12" s="48"/>
      <c r="H12" s="48"/>
    </row>
    <row r="13" spans="1:8">
      <c r="A13" s="59" t="s">
        <v>77</v>
      </c>
      <c r="B13" s="59"/>
      <c r="C13" s="59"/>
      <c r="D13" s="59"/>
      <c r="E13" s="59"/>
      <c r="F13" s="59"/>
      <c r="G13" s="59"/>
      <c r="H13" s="59"/>
    </row>
    <row r="14" spans="1:8">
      <c r="A14" t="s">
        <v>67</v>
      </c>
      <c r="B14" s="49" t="s">
        <v>76</v>
      </c>
    </row>
    <row r="15" spans="1:8">
      <c r="A15" t="s">
        <v>68</v>
      </c>
      <c r="B15" s="50" t="s">
        <v>63</v>
      </c>
    </row>
    <row r="16" spans="1:8">
      <c r="B16" s="50" t="s">
        <v>78</v>
      </c>
    </row>
    <row r="17" spans="1:8">
      <c r="A17" t="s">
        <v>62</v>
      </c>
    </row>
    <row r="18" spans="1:8">
      <c r="B18" s="47"/>
    </row>
    <row r="19" spans="1:8">
      <c r="A19" s="48"/>
      <c r="B19" s="47"/>
      <c r="C19" s="48"/>
      <c r="D19" s="48"/>
      <c r="E19" s="48"/>
      <c r="F19" s="48"/>
      <c r="G19" s="48"/>
      <c r="H19" s="48"/>
    </row>
    <row r="20" spans="1:8">
      <c r="A20" s="59"/>
      <c r="B20" s="59"/>
      <c r="C20" s="59"/>
      <c r="D20" s="59"/>
      <c r="E20" s="59"/>
      <c r="F20" s="59"/>
      <c r="G20" s="59"/>
      <c r="H20" s="59"/>
    </row>
    <row r="21" spans="1:8">
      <c r="B21" s="49"/>
    </row>
    <row r="22" spans="1:8">
      <c r="B22" s="50"/>
    </row>
  </sheetData>
  <mergeCells count="13">
    <mergeCell ref="A20:H20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selection activeCell="Q12" sqref="Q12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0.28515625" bestFit="1" customWidth="1"/>
    <col min="7" max="7" width="10.5703125" customWidth="1"/>
    <col min="8" max="8" width="7.85546875" bestFit="1" customWidth="1"/>
    <col min="10" max="10" width="11.7109375" customWidth="1"/>
  </cols>
  <sheetData>
    <row r="1" spans="1:10" ht="15.75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6.75" customHeight="1" thickBot="1"/>
    <row r="3" spans="1:10" ht="15.75" thickBot="1">
      <c r="A3" s="61" t="s">
        <v>0</v>
      </c>
      <c r="B3" s="61" t="s">
        <v>13</v>
      </c>
      <c r="C3" s="75" t="s">
        <v>51</v>
      </c>
      <c r="D3" s="61" t="s">
        <v>14</v>
      </c>
      <c r="E3" s="78" t="s">
        <v>15</v>
      </c>
      <c r="F3" s="79"/>
      <c r="G3" s="79"/>
      <c r="H3" s="79"/>
      <c r="I3" s="79"/>
      <c r="J3" s="80"/>
    </row>
    <row r="4" spans="1:10" ht="20.25" customHeight="1" thickBot="1">
      <c r="A4" s="74"/>
      <c r="B4" s="74"/>
      <c r="C4" s="76"/>
      <c r="D4" s="74"/>
      <c r="E4" s="78" t="s">
        <v>80</v>
      </c>
      <c r="F4" s="79"/>
      <c r="G4" s="80"/>
      <c r="H4" s="78" t="s">
        <v>16</v>
      </c>
      <c r="I4" s="79"/>
      <c r="J4" s="80"/>
    </row>
    <row r="5" spans="1:10" ht="49.5" thickBot="1">
      <c r="A5" s="62"/>
      <c r="B5" s="62"/>
      <c r="C5" s="77"/>
      <c r="D5" s="62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0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ht="19.5" customHeight="1" thickBot="1">
      <c r="A7" s="68" t="s">
        <v>19</v>
      </c>
      <c r="B7" s="69"/>
      <c r="C7" s="69"/>
      <c r="D7" s="69"/>
      <c r="E7" s="69"/>
      <c r="F7" s="69"/>
      <c r="G7" s="69"/>
      <c r="H7" s="69"/>
      <c r="I7" s="69"/>
      <c r="J7" s="70"/>
    </row>
    <row r="8" spans="1:10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46">
        <v>0</v>
      </c>
      <c r="G8" s="29"/>
      <c r="H8" s="6" t="s">
        <v>57</v>
      </c>
      <c r="I8" s="52">
        <v>0.01</v>
      </c>
      <c r="J8" s="38" t="s">
        <v>53</v>
      </c>
    </row>
    <row r="9" spans="1:10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9" t="s">
        <v>25</v>
      </c>
      <c r="F9" s="53" t="s">
        <v>79</v>
      </c>
      <c r="G9" s="39"/>
      <c r="H9" s="39" t="s">
        <v>25</v>
      </c>
      <c r="I9" s="53">
        <v>16.38</v>
      </c>
      <c r="J9" s="6" t="s">
        <v>54</v>
      </c>
    </row>
    <row r="10" spans="1:10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55">
        <v>97.29</v>
      </c>
      <c r="G10" s="6"/>
      <c r="H10" s="8">
        <v>0.75</v>
      </c>
      <c r="I10" s="51">
        <v>84</v>
      </c>
      <c r="J10" s="29" t="s">
        <v>55</v>
      </c>
    </row>
    <row r="11" spans="1:10" ht="36.75" customHeight="1" thickBot="1">
      <c r="A11" s="71" t="s">
        <v>28</v>
      </c>
      <c r="B11" s="72"/>
      <c r="C11" s="72"/>
      <c r="D11" s="72"/>
      <c r="E11" s="72"/>
      <c r="F11" s="72"/>
      <c r="G11" s="72"/>
      <c r="H11" s="72"/>
      <c r="I11" s="72"/>
      <c r="J11" s="73"/>
    </row>
    <row r="12" spans="1:10" ht="60.75" thickBot="1">
      <c r="A12" s="7">
        <v>4</v>
      </c>
      <c r="B12" s="13" t="s">
        <v>29</v>
      </c>
      <c r="C12" s="6" t="s">
        <v>24</v>
      </c>
      <c r="D12" s="13" t="s">
        <v>52</v>
      </c>
      <c r="E12" s="39" t="s">
        <v>25</v>
      </c>
      <c r="F12" s="53" t="s">
        <v>81</v>
      </c>
      <c r="G12" s="39"/>
      <c r="H12" s="39" t="s">
        <v>25</v>
      </c>
      <c r="I12" s="53" t="s">
        <v>86</v>
      </c>
      <c r="J12" s="6" t="s">
        <v>54</v>
      </c>
    </row>
    <row r="13" spans="1:10" ht="146.25" customHeight="1" thickBot="1">
      <c r="A13" s="54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0" ht="16.5" customHeight="1">
      <c r="A15" s="67" t="s">
        <v>64</v>
      </c>
      <c r="B15" s="67"/>
      <c r="C15" s="67"/>
      <c r="D15" s="67"/>
      <c r="E15" s="67"/>
      <c r="F15" s="67"/>
      <c r="G15" s="67"/>
      <c r="H15" s="67"/>
      <c r="I15" s="67"/>
      <c r="J15" s="67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K14" sqref="K14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3" t="s">
        <v>43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/>
    <row r="4" spans="1:12" ht="47.25" customHeight="1" thickBot="1">
      <c r="A4" s="83" t="s">
        <v>32</v>
      </c>
      <c r="B4" s="83" t="s">
        <v>33</v>
      </c>
      <c r="C4" s="65" t="s">
        <v>34</v>
      </c>
      <c r="D4" s="66"/>
      <c r="E4" s="65" t="s">
        <v>35</v>
      </c>
      <c r="F4" s="66"/>
      <c r="G4" s="65" t="s">
        <v>36</v>
      </c>
      <c r="H4" s="66"/>
      <c r="I4" s="65" t="s">
        <v>58</v>
      </c>
      <c r="J4" s="66"/>
      <c r="K4" s="61" t="s">
        <v>37</v>
      </c>
      <c r="L4" s="81" t="s">
        <v>38</v>
      </c>
    </row>
    <row r="5" spans="1:12" ht="33.75" customHeight="1" thickBot="1">
      <c r="A5" s="84"/>
      <c r="B5" s="84"/>
      <c r="C5" s="9" t="s">
        <v>83</v>
      </c>
      <c r="D5" s="9" t="s">
        <v>6</v>
      </c>
      <c r="E5" s="9" t="s">
        <v>84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2"/>
      <c r="L5" s="82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3586</v>
      </c>
      <c r="D7" s="20">
        <v>9353</v>
      </c>
      <c r="E7" s="44">
        <v>1363644.1</v>
      </c>
      <c r="F7" s="45">
        <v>3298481.45</v>
      </c>
      <c r="G7" s="45">
        <f>E7/C7</f>
        <v>380.26885108756278</v>
      </c>
      <c r="H7" s="57">
        <f>F7/D7</f>
        <v>352.66560996471725</v>
      </c>
      <c r="I7" s="35">
        <v>18509954</v>
      </c>
      <c r="J7" s="27">
        <f>I7/22060</f>
        <v>839.07316409791474</v>
      </c>
      <c r="K7" s="25">
        <f>H7/J7</f>
        <v>0.42030376498081318</v>
      </c>
      <c r="L7" s="21"/>
    </row>
    <row r="8" spans="1:12" ht="105.75" thickBot="1">
      <c r="A8" s="7">
        <v>2</v>
      </c>
      <c r="B8" s="17" t="s">
        <v>42</v>
      </c>
      <c r="C8" s="3">
        <v>1018</v>
      </c>
      <c r="D8" s="3">
        <v>2095</v>
      </c>
      <c r="E8" s="45">
        <v>254587.84</v>
      </c>
      <c r="F8" s="56">
        <v>704474.45</v>
      </c>
      <c r="G8" s="45">
        <f>E8/C8</f>
        <v>250.08628683693516</v>
      </c>
      <c r="H8" s="57">
        <f>F8/D8</f>
        <v>336.26465393794746</v>
      </c>
      <c r="I8" s="36">
        <v>3415796</v>
      </c>
      <c r="J8" s="28">
        <v>453.63</v>
      </c>
      <c r="K8" s="25">
        <f>H8/J8</f>
        <v>0.74127516684951933</v>
      </c>
      <c r="L8" s="18"/>
    </row>
    <row r="10" spans="1:12" ht="32.25" customHeight="1">
      <c r="A10" s="59" t="s">
        <v>59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1"/>
  <sheetViews>
    <sheetView workbookViewId="0">
      <selection activeCell="J20" sqref="J20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3" t="s">
        <v>50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/>
    <row r="4" spans="1:12" ht="45.75" customHeight="1" thickBot="1">
      <c r="A4" s="83" t="s">
        <v>32</v>
      </c>
      <c r="B4" s="65" t="s">
        <v>35</v>
      </c>
      <c r="C4" s="66"/>
      <c r="D4" s="65" t="s">
        <v>44</v>
      </c>
      <c r="E4" s="66"/>
      <c r="F4" s="65" t="s">
        <v>45</v>
      </c>
      <c r="G4" s="66"/>
      <c r="H4" s="65" t="s">
        <v>69</v>
      </c>
      <c r="I4" s="85"/>
      <c r="J4" s="66"/>
      <c r="K4" s="61" t="s">
        <v>46</v>
      </c>
      <c r="L4" s="61" t="s">
        <v>38</v>
      </c>
    </row>
    <row r="5" spans="1:12" ht="37.5" thickBot="1">
      <c r="A5" s="84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2"/>
      <c r="L5" s="62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8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34">
        <v>1363644.1</v>
      </c>
      <c r="C7" s="44">
        <v>3298481.45</v>
      </c>
      <c r="D7" s="34">
        <v>16783.2</v>
      </c>
      <c r="E7" s="34">
        <v>16783.2</v>
      </c>
      <c r="F7" s="34">
        <f>B7+D7</f>
        <v>1380427.3</v>
      </c>
      <c r="G7" s="44">
        <f>C7+E7</f>
        <v>3315264.6500000004</v>
      </c>
      <c r="H7" s="35">
        <v>18509954</v>
      </c>
      <c r="I7" s="35">
        <v>248291</v>
      </c>
      <c r="J7" s="34">
        <f>H7+I7</f>
        <v>18758245</v>
      </c>
      <c r="K7" s="30">
        <f>G7/J7</f>
        <v>0.17673639778134898</v>
      </c>
      <c r="L7" s="11"/>
    </row>
    <row r="8" spans="1:12" ht="15.75" thickBot="1">
      <c r="A8" s="20">
        <v>2</v>
      </c>
      <c r="B8" s="33">
        <v>254587.84</v>
      </c>
      <c r="C8" s="45">
        <v>704474.45</v>
      </c>
      <c r="D8" s="33">
        <v>3099.76</v>
      </c>
      <c r="E8" s="33">
        <v>3099.76</v>
      </c>
      <c r="F8" s="33">
        <f>B8+D8</f>
        <v>257687.6</v>
      </c>
      <c r="G8" s="45">
        <f>C8+E8</f>
        <v>707574.21</v>
      </c>
      <c r="H8" s="36">
        <v>3415796</v>
      </c>
      <c r="I8" s="36">
        <v>45859</v>
      </c>
      <c r="J8" s="33">
        <f>H8+I8</f>
        <v>3461655</v>
      </c>
      <c r="K8" s="23">
        <f>G8/J8</f>
        <v>0.20440344575065972</v>
      </c>
      <c r="L8" s="20"/>
    </row>
    <row r="9" spans="1:12" s="32" customFormat="1" ht="20.25" customHeight="1" thickBot="1">
      <c r="A9" s="31"/>
      <c r="B9" s="28">
        <f>SUM(B7:B8)</f>
        <v>1618231.9400000002</v>
      </c>
      <c r="C9" s="28">
        <f>SUM(C7:C8)</f>
        <v>4002955.9000000004</v>
      </c>
      <c r="D9" s="28">
        <f t="shared" ref="D9:J9" si="0">SUM(D7:D8)</f>
        <v>19882.96</v>
      </c>
      <c r="E9" s="28">
        <f t="shared" si="0"/>
        <v>19882.96</v>
      </c>
      <c r="F9" s="28">
        <f t="shared" si="0"/>
        <v>1638114.9000000001</v>
      </c>
      <c r="G9" s="28">
        <f>SUM(G7:G8)</f>
        <v>4022838.8600000003</v>
      </c>
      <c r="H9" s="28">
        <f t="shared" si="0"/>
        <v>21925750</v>
      </c>
      <c r="I9" s="28">
        <f t="shared" si="0"/>
        <v>294150</v>
      </c>
      <c r="J9" s="28">
        <f t="shared" si="0"/>
        <v>22219900</v>
      </c>
      <c r="K9" s="24">
        <f>G9/J9</f>
        <v>0.18104666807681405</v>
      </c>
      <c r="L9" s="26"/>
    </row>
    <row r="10" spans="1:12" s="32" customFormat="1" ht="15" customHeight="1">
      <c r="A10" s="86" t="s">
        <v>85</v>
      </c>
      <c r="B10" s="86"/>
      <c r="C10" s="86"/>
      <c r="D10" s="86"/>
      <c r="E10" s="86"/>
      <c r="F10" s="86"/>
      <c r="G10" s="86"/>
      <c r="H10" s="86"/>
      <c r="I10" s="86"/>
      <c r="J10" s="86"/>
      <c r="K10" s="41"/>
      <c r="L10" s="40"/>
    </row>
    <row r="11" spans="1:12" ht="66" customHeight="1">
      <c r="A11" s="59" t="s">
        <v>60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</sheetData>
  <mergeCells count="10">
    <mergeCell ref="A11:L11"/>
    <mergeCell ref="K4:K5"/>
    <mergeCell ref="L4:L5"/>
    <mergeCell ref="A2:L2"/>
    <mergeCell ref="A4:A5"/>
    <mergeCell ref="B4:C4"/>
    <mergeCell ref="D4:E4"/>
    <mergeCell ref="F4:G4"/>
    <mergeCell ref="H4:J4"/>
    <mergeCell ref="A10:J10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2015-04-09T04:41:02Z</cp:lastPrinted>
  <dcterms:created xsi:type="dcterms:W3CDTF">2014-03-11T08:37:46Z</dcterms:created>
  <dcterms:modified xsi:type="dcterms:W3CDTF">2015-04-09T06:24:44Z</dcterms:modified>
</cp:coreProperties>
</file>